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'апр.'!$A$1:$F$70</definedName>
    <definedName name="_xlnm.Print_Area" localSheetId="1">'март'!$A$1:$F$70</definedName>
    <definedName name="_xlnm.Print_Area" localSheetId="2">'февр.'!$A$1:$F$70</definedName>
    <definedName name="_xlnm.Print_Area" localSheetId="3">'янв.'!$A$1:$F$70</definedName>
  </definedNames>
  <calcPr fullCalcOnLoad="1"/>
</workbook>
</file>

<file path=xl/sharedStrings.xml><?xml version="1.0" encoding="utf-8"?>
<sst xmlns="http://schemas.openxmlformats.org/spreadsheetml/2006/main" count="320" uniqueCount="74">
  <si>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</si>
  <si>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</si>
  <si>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</si>
  <si>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</si>
  <si>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</si>
  <si>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</si>
  <si>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</si>
  <si>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</si>
  <si>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</si>
  <si>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</si>
  <si>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</si>
  <si>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</si>
  <si>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</si>
  <si>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</si>
  <si>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</si>
  <si>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</si>
  <si>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</si>
  <si>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</si>
  <si>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</si>
  <si>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</si>
  <si>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</si>
  <si>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</si>
  <si>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</si>
  <si>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</si>
  <si>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</si>
  <si>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</si>
  <si>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</si>
  <si>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</si>
  <si>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</si>
  <si>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</si>
  <si>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</si>
  <si>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</si>
  <si>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</si>
  <si>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</si>
  <si>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</si>
  <si>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</si>
  <si>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</si>
  <si>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</si>
  <si>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</si>
  <si>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</si>
  <si>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</si>
  <si>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Исполнитель - директор ООО "ЖЭЦ-Управление"  ______________________/И.В. Минеев/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</si>
  <si>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</si>
  <si>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sz val="16"/>
        <rFont val="Times New Roman"/>
        <family val="1"/>
      </rPr>
      <t xml:space="preserve"> ул. З.Космодемьянской, д. 34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</si>
  <si>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</si>
  <si>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</si>
  <si>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</si>
  <si>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</si>
  <si>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</si>
  <si>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</si>
  <si>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</si>
  <si>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</si>
  <si>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</si>
  <si>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</si>
  <si>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</si>
  <si>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</si>
  <si>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</si>
  <si>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ул.З. Космодемьянской, д. 34  (292,3 м2)</t>
  </si>
  <si>
    <t xml:space="preserve"> по графику -3 раза в год; прочистка и ремонт- по необходимости</t>
  </si>
  <si>
    <t xml:space="preserve">являющегося   собственником    квартиры   N  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</si>
  <si>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Глубоковой О.А. (кв. 3), Поляницыной Е.В. (кв.4)     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</si>
  <si>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_5__ от _01.03.2019 г._______       </t>
    </r>
    <r>
      <rPr>
        <sz val="14"/>
        <rFont val="Times New Roman"/>
        <family val="1"/>
      </rPr>
      <t>, с одной стороны,</t>
    </r>
  </si>
  <si>
    <r>
      <t xml:space="preserve">по графику:                                           консервация - 1 раз в год;                    </t>
    </r>
    <r>
      <rPr>
        <b/>
        <u val="single"/>
        <sz val="12"/>
        <rFont val="Times New Roman"/>
        <family val="1"/>
      </rPr>
      <t xml:space="preserve">опрессовка - 1 раз в год;  </t>
    </r>
    <r>
      <rPr>
        <sz val="12"/>
        <rFont val="Times New Roman"/>
        <family val="1"/>
      </rPr>
      <t xml:space="preserve">                                        ТО ОДПУ - ежемесячно</t>
    </r>
  </si>
  <si>
    <t>г. Ковров                                   "_____" ___январь__ 2022 г.</t>
  </si>
  <si>
    <t>2.  Всего  за период с "01" ___01______ 2022 г. по "31" _____01____ 2022 г.</t>
  </si>
  <si>
    <t>(_____________три     тыс.    двести   тридцать  девять       руб.   96  коп.___________).</t>
  </si>
  <si>
    <t>г. Ковров                                   "_____" ___февраль__ 2022 г.</t>
  </si>
  <si>
    <t>2.  Всего  за период с "01" ___02______ 2022 г. по "28" _____02____ 2022 г.</t>
  </si>
  <si>
    <t>(_____________три     тыс.    триста девяносто    руб.  40  коп.___________).</t>
  </si>
  <si>
    <t>г. Ковров                                   "_____" ___март__ 2022 г.</t>
  </si>
  <si>
    <t>2.  Всего  за период с "01" ___03______ 2022 г. по "31" _____03____ 2022 г.</t>
  </si>
  <si>
    <t>(_____________две     тыс.    двести семьдесят    руб.  40  коп.___________).</t>
  </si>
  <si>
    <t>г. Ковров                                   "_____" ___апрель__ 2022 г.</t>
  </si>
  <si>
    <t>2.  Всего  за период с "01" ___04______ 2022 г. по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</si>
</sst>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0">
      <selection activeCell="N39" sqref="N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72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60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59</v>
      </c>
      <c r="B20" s="38"/>
      <c r="C20" s="38"/>
      <c r="D20" s="38"/>
      <c r="E20" s="38"/>
      <c r="F20" s="38"/>
    </row>
    <row r="21" spans="1:6" ht="23.25" customHeight="1">
      <c r="A21" s="38" t="s">
        <v>61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57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9.25" customHeight="1">
      <c r="A39" s="10">
        <v>1</v>
      </c>
      <c r="B39" s="14" t="s">
        <v>47</v>
      </c>
      <c r="C39" s="22" t="s">
        <v>38</v>
      </c>
      <c r="D39" s="16" t="s">
        <v>48</v>
      </c>
      <c r="E39" s="16">
        <f aca="true" t="shared" si="0" ref="E39:E48">F39/292.3</f>
        <v>0</v>
      </c>
      <c r="F39" s="24">
        <v>0</v>
      </c>
    </row>
    <row r="40" spans="1:7" ht="120" customHeight="1">
      <c r="A40" s="3">
        <v>2</v>
      </c>
      <c r="B40" s="15" t="s">
        <v>49</v>
      </c>
      <c r="C40" s="22" t="s">
        <v>36</v>
      </c>
      <c r="D40" s="16" t="s">
        <v>48</v>
      </c>
      <c r="E40" s="16">
        <f t="shared" si="0"/>
        <v>0</v>
      </c>
      <c r="F40" s="24">
        <v>0</v>
      </c>
      <c r="G40" s="2"/>
    </row>
    <row r="41" spans="1:7" ht="31.5" customHeight="1">
      <c r="A41" s="10">
        <v>3</v>
      </c>
      <c r="B41" s="14" t="s">
        <v>39</v>
      </c>
      <c r="C41" s="22" t="s">
        <v>50</v>
      </c>
      <c r="D41" s="16" t="s">
        <v>48</v>
      </c>
      <c r="E41" s="16">
        <f t="shared" si="0"/>
        <v>0</v>
      </c>
      <c r="F41" s="16">
        <v>0</v>
      </c>
      <c r="G41" s="2"/>
    </row>
    <row r="42" spans="1:7" ht="62.25" customHeight="1">
      <c r="A42" s="3">
        <v>4</v>
      </c>
      <c r="B42" s="15" t="s">
        <v>51</v>
      </c>
      <c r="C42" s="23" t="s">
        <v>35</v>
      </c>
      <c r="D42" s="16" t="s">
        <v>48</v>
      </c>
      <c r="E42" s="16">
        <f t="shared" si="0"/>
        <v>3.6900102634279843</v>
      </c>
      <c r="F42" s="24">
        <v>1078.59</v>
      </c>
      <c r="G42" s="2"/>
    </row>
    <row r="43" spans="1:7" ht="78.75" customHeight="1">
      <c r="A43" s="3">
        <v>5</v>
      </c>
      <c r="B43" s="14" t="s">
        <v>52</v>
      </c>
      <c r="C43" s="23" t="s">
        <v>58</v>
      </c>
      <c r="D43" s="16" t="s">
        <v>48</v>
      </c>
      <c r="E43" s="16">
        <f t="shared" si="0"/>
        <v>0</v>
      </c>
      <c r="F43" s="24">
        <v>0</v>
      </c>
      <c r="G43" s="2"/>
    </row>
    <row r="44" spans="1:7" ht="84" customHeight="1">
      <c r="A44" s="10">
        <v>6</v>
      </c>
      <c r="B44" s="15" t="s">
        <v>53</v>
      </c>
      <c r="C44" s="22" t="s">
        <v>40</v>
      </c>
      <c r="D44" s="16" t="s">
        <v>48</v>
      </c>
      <c r="E44" s="16">
        <f t="shared" si="0"/>
        <v>0.3273349298665754</v>
      </c>
      <c r="F44" s="24">
        <v>95.68</v>
      </c>
      <c r="G44" s="2"/>
    </row>
    <row r="45" spans="1:7" ht="93.75" customHeight="1">
      <c r="A45" s="3">
        <v>7</v>
      </c>
      <c r="B45" s="15" t="s">
        <v>54</v>
      </c>
      <c r="C45" s="4" t="s">
        <v>62</v>
      </c>
      <c r="D45" s="16" t="s">
        <v>48</v>
      </c>
      <c r="E45" s="16">
        <f t="shared" si="0"/>
        <v>0</v>
      </c>
      <c r="F45" s="16">
        <v>0</v>
      </c>
      <c r="G45" s="2"/>
    </row>
    <row r="46" spans="1:7" ht="60.75" customHeight="1">
      <c r="A46" s="10">
        <v>8</v>
      </c>
      <c r="B46" s="14" t="s">
        <v>55</v>
      </c>
      <c r="C46" s="22" t="s">
        <v>40</v>
      </c>
      <c r="D46" s="16" t="s">
        <v>48</v>
      </c>
      <c r="E46" s="16">
        <f t="shared" si="0"/>
        <v>0</v>
      </c>
      <c r="F46" s="16">
        <v>0</v>
      </c>
      <c r="G46" s="2"/>
    </row>
    <row r="47" spans="1:7" ht="58.5" customHeight="1">
      <c r="A47" s="3">
        <v>9</v>
      </c>
      <c r="B47" s="15" t="s">
        <v>4</v>
      </c>
      <c r="C47" s="22" t="s">
        <v>37</v>
      </c>
      <c r="D47" s="16" t="s">
        <v>48</v>
      </c>
      <c r="E47" s="16">
        <f t="shared" si="0"/>
        <v>3.7500171057133085</v>
      </c>
      <c r="F47" s="24">
        <v>1096.13</v>
      </c>
      <c r="G47" s="2"/>
    </row>
    <row r="48" spans="1:7" ht="37.5" customHeight="1">
      <c r="A48" s="10">
        <v>10</v>
      </c>
      <c r="B48" s="15" t="s">
        <v>56</v>
      </c>
      <c r="C48" s="11" t="s">
        <v>38</v>
      </c>
      <c r="D48" s="16" t="s">
        <v>48</v>
      </c>
      <c r="E48" s="16">
        <f t="shared" si="0"/>
        <v>0</v>
      </c>
      <c r="F48" s="24">
        <v>0</v>
      </c>
      <c r="G48" s="2"/>
    </row>
    <row r="49" spans="1:10" ht="29.25" customHeight="1">
      <c r="A49" s="3"/>
      <c r="B49" s="9" t="s">
        <v>34</v>
      </c>
      <c r="C49" s="4"/>
      <c r="D49" s="16"/>
      <c r="E49" s="25"/>
      <c r="F49" s="16">
        <f>SUM(F39:F48)</f>
        <v>2270.4</v>
      </c>
      <c r="G49" s="2"/>
      <c r="J49" s="21"/>
    </row>
    <row r="51" spans="1:6" ht="23.25" customHeight="1">
      <c r="A51" s="26" t="s">
        <v>73</v>
      </c>
      <c r="B51" s="26"/>
      <c r="C51" s="26"/>
      <c r="D51" s="26"/>
      <c r="E51" s="26"/>
      <c r="F51" s="26"/>
    </row>
    <row r="52" spans="1:6" ht="23.25" customHeight="1">
      <c r="A52" s="17" t="s">
        <v>32</v>
      </c>
      <c r="B52" s="17"/>
      <c r="C52" s="18">
        <f>F49</f>
        <v>2270.4</v>
      </c>
      <c r="D52" s="19" t="s">
        <v>33</v>
      </c>
      <c r="E52" s="17"/>
      <c r="F52" s="17"/>
    </row>
    <row r="53" spans="1:6" ht="23.25" customHeight="1">
      <c r="A53" s="27" t="s">
        <v>71</v>
      </c>
      <c r="B53" s="27"/>
      <c r="C53" s="27"/>
      <c r="D53" s="27"/>
      <c r="E53" s="27"/>
      <c r="F53" s="27"/>
    </row>
    <row r="54" spans="1:6" ht="12.75">
      <c r="A54" s="28" t="s">
        <v>19</v>
      </c>
      <c r="B54" s="28"/>
      <c r="C54" s="28"/>
      <c r="D54" s="28"/>
      <c r="E54" s="28"/>
      <c r="F54" s="28"/>
    </row>
    <row r="55" spans="1:6" ht="20.25">
      <c r="A55" s="12"/>
      <c r="B55" s="19"/>
      <c r="C55" s="19"/>
      <c r="D55" s="19"/>
      <c r="E55" s="13"/>
      <c r="F55" s="19"/>
    </row>
    <row r="56" spans="1:6" ht="20.25">
      <c r="A56" s="26" t="s">
        <v>15</v>
      </c>
      <c r="B56" s="26"/>
      <c r="C56" s="26"/>
      <c r="D56" s="26"/>
      <c r="E56" s="26"/>
      <c r="F56" s="26"/>
    </row>
    <row r="57" spans="1:6" ht="20.25">
      <c r="A57" s="26"/>
      <c r="B57" s="26"/>
      <c r="C57" s="26"/>
      <c r="D57" s="26"/>
      <c r="E57" s="26"/>
      <c r="F57" s="26"/>
    </row>
    <row r="58" spans="1:6" ht="20.25">
      <c r="A58" s="26" t="s">
        <v>16</v>
      </c>
      <c r="B58" s="26"/>
      <c r="C58" s="26"/>
      <c r="D58" s="26"/>
      <c r="E58" s="26"/>
      <c r="F58" s="26"/>
    </row>
    <row r="59" spans="1:6" ht="20.25">
      <c r="A59" s="12"/>
      <c r="B59" s="19"/>
      <c r="C59" s="19"/>
      <c r="D59" s="19"/>
      <c r="E59" s="13"/>
      <c r="F59" s="19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spans="1:6" ht="20.25">
      <c r="A62" s="12" t="s">
        <v>10</v>
      </c>
      <c r="B62" s="19"/>
      <c r="C62" s="19"/>
      <c r="D62" s="19"/>
      <c r="E62" s="13"/>
      <c r="F62" s="19"/>
    </row>
    <row r="63" spans="1:6" ht="20.2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2" t="s">
        <v>41</v>
      </c>
    </row>
    <row r="66" spans="1:6" s="20" customFormat="1" ht="12.75">
      <c r="A66" s="8" t="s">
        <v>44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2" t="s">
        <v>45</v>
      </c>
    </row>
    <row r="69" spans="1:6" s="20" customFormat="1" ht="12.75">
      <c r="A69" s="8" t="s">
        <v>46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3">
      <selection activeCell="A53" sqref="A53:F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69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60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59</v>
      </c>
      <c r="B20" s="38"/>
      <c r="C20" s="38"/>
      <c r="D20" s="38"/>
      <c r="E20" s="38"/>
      <c r="F20" s="38"/>
    </row>
    <row r="21" spans="1:6" ht="23.25" customHeight="1">
      <c r="A21" s="38" t="s">
        <v>61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57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9.25" customHeight="1">
      <c r="A39" s="10">
        <v>1</v>
      </c>
      <c r="B39" s="14" t="s">
        <v>47</v>
      </c>
      <c r="C39" s="22" t="s">
        <v>38</v>
      </c>
      <c r="D39" s="16" t="s">
        <v>48</v>
      </c>
      <c r="E39" s="16">
        <f aca="true" t="shared" si="0" ref="E39:E48">F39/292.3</f>
        <v>0</v>
      </c>
      <c r="F39" s="24">
        <v>0</v>
      </c>
    </row>
    <row r="40" spans="1:7" ht="120" customHeight="1">
      <c r="A40" s="3">
        <v>2</v>
      </c>
      <c r="B40" s="15" t="s">
        <v>49</v>
      </c>
      <c r="C40" s="22" t="s">
        <v>36</v>
      </c>
      <c r="D40" s="16" t="s">
        <v>48</v>
      </c>
      <c r="E40" s="16">
        <f t="shared" si="0"/>
        <v>0</v>
      </c>
      <c r="F40" s="24">
        <v>0</v>
      </c>
      <c r="G40" s="2"/>
    </row>
    <row r="41" spans="1:7" ht="31.5" customHeight="1">
      <c r="A41" s="10">
        <v>3</v>
      </c>
      <c r="B41" s="14" t="s">
        <v>39</v>
      </c>
      <c r="C41" s="22" t="s">
        <v>50</v>
      </c>
      <c r="D41" s="16" t="s">
        <v>48</v>
      </c>
      <c r="E41" s="16">
        <f t="shared" si="0"/>
        <v>0</v>
      </c>
      <c r="F41" s="16">
        <v>0</v>
      </c>
      <c r="G41" s="2"/>
    </row>
    <row r="42" spans="1:7" ht="62.25" customHeight="1">
      <c r="A42" s="3">
        <v>4</v>
      </c>
      <c r="B42" s="15" t="s">
        <v>51</v>
      </c>
      <c r="C42" s="23" t="s">
        <v>35</v>
      </c>
      <c r="D42" s="16" t="s">
        <v>48</v>
      </c>
      <c r="E42" s="16">
        <f t="shared" si="0"/>
        <v>3.6900102634279843</v>
      </c>
      <c r="F42" s="24">
        <v>1078.59</v>
      </c>
      <c r="G42" s="2"/>
    </row>
    <row r="43" spans="1:7" ht="78.75" customHeight="1">
      <c r="A43" s="3">
        <v>5</v>
      </c>
      <c r="B43" s="14" t="s">
        <v>52</v>
      </c>
      <c r="C43" s="23" t="s">
        <v>58</v>
      </c>
      <c r="D43" s="16" t="s">
        <v>48</v>
      </c>
      <c r="E43" s="16">
        <f t="shared" si="0"/>
        <v>0</v>
      </c>
      <c r="F43" s="24">
        <v>0</v>
      </c>
      <c r="G43" s="2"/>
    </row>
    <row r="44" spans="1:7" ht="84" customHeight="1">
      <c r="A44" s="10">
        <v>6</v>
      </c>
      <c r="B44" s="15" t="s">
        <v>53</v>
      </c>
      <c r="C44" s="22" t="s">
        <v>40</v>
      </c>
      <c r="D44" s="16" t="s">
        <v>48</v>
      </c>
      <c r="E44" s="16">
        <f t="shared" si="0"/>
        <v>0.3273349298665754</v>
      </c>
      <c r="F44" s="24">
        <v>95.68</v>
      </c>
      <c r="G44" s="2"/>
    </row>
    <row r="45" spans="1:7" ht="93.75" customHeight="1">
      <c r="A45" s="3">
        <v>7</v>
      </c>
      <c r="B45" s="15" t="s">
        <v>54</v>
      </c>
      <c r="C45" s="4" t="s">
        <v>62</v>
      </c>
      <c r="D45" s="16" t="s">
        <v>48</v>
      </c>
      <c r="E45" s="16">
        <f t="shared" si="0"/>
        <v>0</v>
      </c>
      <c r="F45" s="16">
        <v>0</v>
      </c>
      <c r="G45" s="2"/>
    </row>
    <row r="46" spans="1:7" ht="60.75" customHeight="1">
      <c r="A46" s="10">
        <v>8</v>
      </c>
      <c r="B46" s="14" t="s">
        <v>55</v>
      </c>
      <c r="C46" s="22" t="s">
        <v>40</v>
      </c>
      <c r="D46" s="16" t="s">
        <v>48</v>
      </c>
      <c r="E46" s="16">
        <f t="shared" si="0"/>
        <v>0</v>
      </c>
      <c r="F46" s="16">
        <v>0</v>
      </c>
      <c r="G46" s="2"/>
    </row>
    <row r="47" spans="1:7" ht="58.5" customHeight="1">
      <c r="A47" s="3">
        <v>9</v>
      </c>
      <c r="B47" s="15" t="s">
        <v>4</v>
      </c>
      <c r="C47" s="22" t="s">
        <v>37</v>
      </c>
      <c r="D47" s="16" t="s">
        <v>48</v>
      </c>
      <c r="E47" s="16">
        <f t="shared" si="0"/>
        <v>3.7500171057133085</v>
      </c>
      <c r="F47" s="24">
        <v>1096.13</v>
      </c>
      <c r="G47" s="2"/>
    </row>
    <row r="48" spans="1:7" ht="37.5" customHeight="1">
      <c r="A48" s="10">
        <v>10</v>
      </c>
      <c r="B48" s="15" t="s">
        <v>56</v>
      </c>
      <c r="C48" s="11" t="s">
        <v>38</v>
      </c>
      <c r="D48" s="16" t="s">
        <v>48</v>
      </c>
      <c r="E48" s="16">
        <f t="shared" si="0"/>
        <v>0</v>
      </c>
      <c r="F48" s="24">
        <v>0</v>
      </c>
      <c r="G48" s="2"/>
    </row>
    <row r="49" spans="1:10" ht="29.25" customHeight="1">
      <c r="A49" s="3"/>
      <c r="B49" s="9" t="s">
        <v>34</v>
      </c>
      <c r="C49" s="4"/>
      <c r="D49" s="16"/>
      <c r="E49" s="25"/>
      <c r="F49" s="16">
        <f>SUM(F39:F48)</f>
        <v>2270.4</v>
      </c>
      <c r="G49" s="2"/>
      <c r="J49" s="21"/>
    </row>
    <row r="51" spans="1:6" ht="23.25" customHeight="1">
      <c r="A51" s="26" t="s">
        <v>70</v>
      </c>
      <c r="B51" s="26"/>
      <c r="C51" s="26"/>
      <c r="D51" s="26"/>
      <c r="E51" s="26"/>
      <c r="F51" s="26"/>
    </row>
    <row r="52" spans="1:6" ht="23.25" customHeight="1">
      <c r="A52" s="17" t="s">
        <v>32</v>
      </c>
      <c r="B52" s="17"/>
      <c r="C52" s="18">
        <f>F49</f>
        <v>2270.4</v>
      </c>
      <c r="D52" s="19" t="s">
        <v>33</v>
      </c>
      <c r="E52" s="17"/>
      <c r="F52" s="17"/>
    </row>
    <row r="53" spans="1:6" ht="23.25" customHeight="1">
      <c r="A53" s="27" t="s">
        <v>71</v>
      </c>
      <c r="B53" s="27"/>
      <c r="C53" s="27"/>
      <c r="D53" s="27"/>
      <c r="E53" s="27"/>
      <c r="F53" s="27"/>
    </row>
    <row r="54" spans="1:6" ht="12.75">
      <c r="A54" s="28" t="s">
        <v>19</v>
      </c>
      <c r="B54" s="28"/>
      <c r="C54" s="28"/>
      <c r="D54" s="28"/>
      <c r="E54" s="28"/>
      <c r="F54" s="28"/>
    </row>
    <row r="55" spans="1:6" ht="20.25">
      <c r="A55" s="12"/>
      <c r="B55" s="19"/>
      <c r="C55" s="19"/>
      <c r="D55" s="19"/>
      <c r="E55" s="13"/>
      <c r="F55" s="19"/>
    </row>
    <row r="56" spans="1:6" ht="20.25">
      <c r="A56" s="26" t="s">
        <v>15</v>
      </c>
      <c r="B56" s="26"/>
      <c r="C56" s="26"/>
      <c r="D56" s="26"/>
      <c r="E56" s="26"/>
      <c r="F56" s="26"/>
    </row>
    <row r="57" spans="1:6" ht="20.25">
      <c r="A57" s="26"/>
      <c r="B57" s="26"/>
      <c r="C57" s="26"/>
      <c r="D57" s="26"/>
      <c r="E57" s="26"/>
      <c r="F57" s="26"/>
    </row>
    <row r="58" spans="1:6" ht="20.25">
      <c r="A58" s="26" t="s">
        <v>16</v>
      </c>
      <c r="B58" s="26"/>
      <c r="C58" s="26"/>
      <c r="D58" s="26"/>
      <c r="E58" s="26"/>
      <c r="F58" s="26"/>
    </row>
    <row r="59" spans="1:6" ht="20.25">
      <c r="A59" s="12"/>
      <c r="B59" s="19"/>
      <c r="C59" s="19"/>
      <c r="D59" s="19"/>
      <c r="E59" s="13"/>
      <c r="F59" s="19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spans="1:6" ht="20.25">
      <c r="A62" s="12" t="s">
        <v>10</v>
      </c>
      <c r="B62" s="19"/>
      <c r="C62" s="19"/>
      <c r="D62" s="19"/>
      <c r="E62" s="13"/>
      <c r="F62" s="19"/>
    </row>
    <row r="63" spans="1:6" ht="20.2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2" t="s">
        <v>41</v>
      </c>
    </row>
    <row r="66" spans="1:6" s="20" customFormat="1" ht="12.75">
      <c r="A66" s="8" t="s">
        <v>44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2" t="s">
        <v>45</v>
      </c>
    </row>
    <row r="69" spans="1:6" s="20" customFormat="1" ht="12.75">
      <c r="A69" s="8" t="s">
        <v>46</v>
      </c>
      <c r="B69" s="8"/>
      <c r="C69" s="8"/>
      <c r="D69" s="8"/>
      <c r="E69" s="8"/>
      <c r="F69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34">
      <selection activeCell="A53" sqref="A53:F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66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60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59</v>
      </c>
      <c r="B20" s="38"/>
      <c r="C20" s="38"/>
      <c r="D20" s="38"/>
      <c r="E20" s="38"/>
      <c r="F20" s="38"/>
    </row>
    <row r="21" spans="1:6" ht="23.25" customHeight="1">
      <c r="A21" s="38" t="s">
        <v>61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57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9.25" customHeight="1">
      <c r="A39" s="10">
        <v>1</v>
      </c>
      <c r="B39" s="14" t="s">
        <v>47</v>
      </c>
      <c r="C39" s="22" t="s">
        <v>38</v>
      </c>
      <c r="D39" s="16" t="s">
        <v>48</v>
      </c>
      <c r="E39" s="16">
        <f aca="true" t="shared" si="0" ref="E39:E48">F39/292.3</f>
        <v>0</v>
      </c>
      <c r="F39" s="24">
        <v>0</v>
      </c>
    </row>
    <row r="40" spans="1:7" ht="120" customHeight="1">
      <c r="A40" s="3">
        <v>2</v>
      </c>
      <c r="B40" s="15" t="s">
        <v>49</v>
      </c>
      <c r="C40" s="22" t="s">
        <v>36</v>
      </c>
      <c r="D40" s="16" t="s">
        <v>48</v>
      </c>
      <c r="E40" s="16">
        <f t="shared" si="0"/>
        <v>0</v>
      </c>
      <c r="F40" s="24">
        <v>0</v>
      </c>
      <c r="G40" s="2"/>
    </row>
    <row r="41" spans="1:7" ht="31.5" customHeight="1">
      <c r="A41" s="10">
        <v>3</v>
      </c>
      <c r="B41" s="14" t="s">
        <v>39</v>
      </c>
      <c r="C41" s="22" t="s">
        <v>50</v>
      </c>
      <c r="D41" s="16" t="s">
        <v>48</v>
      </c>
      <c r="E41" s="16">
        <f t="shared" si="0"/>
        <v>0</v>
      </c>
      <c r="F41" s="16">
        <v>0</v>
      </c>
      <c r="G41" s="2"/>
    </row>
    <row r="42" spans="1:7" ht="62.25" customHeight="1">
      <c r="A42" s="3">
        <v>4</v>
      </c>
      <c r="B42" s="15" t="s">
        <v>51</v>
      </c>
      <c r="C42" s="23" t="s">
        <v>35</v>
      </c>
      <c r="D42" s="16" t="s">
        <v>48</v>
      </c>
      <c r="E42" s="16">
        <f t="shared" si="0"/>
        <v>3.6900102634279843</v>
      </c>
      <c r="F42" s="24">
        <v>1078.59</v>
      </c>
      <c r="G42" s="2"/>
    </row>
    <row r="43" spans="1:7" ht="78.75" customHeight="1">
      <c r="A43" s="3">
        <v>5</v>
      </c>
      <c r="B43" s="14" t="s">
        <v>52</v>
      </c>
      <c r="C43" s="23" t="s">
        <v>58</v>
      </c>
      <c r="D43" s="16" t="s">
        <v>48</v>
      </c>
      <c r="E43" s="16">
        <f t="shared" si="0"/>
        <v>3.8316797810468697</v>
      </c>
      <c r="F43" s="24">
        <v>1120</v>
      </c>
      <c r="G43" s="2"/>
    </row>
    <row r="44" spans="1:7" ht="84" customHeight="1">
      <c r="A44" s="10">
        <v>6</v>
      </c>
      <c r="B44" s="15" t="s">
        <v>53</v>
      </c>
      <c r="C44" s="22" t="s">
        <v>40</v>
      </c>
      <c r="D44" s="16" t="s">
        <v>48</v>
      </c>
      <c r="E44" s="16">
        <f t="shared" si="0"/>
        <v>0.3273349298665754</v>
      </c>
      <c r="F44" s="24">
        <v>95.68</v>
      </c>
      <c r="G44" s="2"/>
    </row>
    <row r="45" spans="1:7" ht="93.75" customHeight="1">
      <c r="A45" s="3">
        <v>7</v>
      </c>
      <c r="B45" s="15" t="s">
        <v>54</v>
      </c>
      <c r="C45" s="4" t="s">
        <v>62</v>
      </c>
      <c r="D45" s="16" t="s">
        <v>48</v>
      </c>
      <c r="E45" s="16">
        <f t="shared" si="0"/>
        <v>0</v>
      </c>
      <c r="F45" s="16">
        <v>0</v>
      </c>
      <c r="G45" s="2"/>
    </row>
    <row r="46" spans="1:7" ht="60.75" customHeight="1">
      <c r="A46" s="10">
        <v>8</v>
      </c>
      <c r="B46" s="14" t="s">
        <v>55</v>
      </c>
      <c r="C46" s="22" t="s">
        <v>40</v>
      </c>
      <c r="D46" s="16" t="s">
        <v>48</v>
      </c>
      <c r="E46" s="16">
        <f t="shared" si="0"/>
        <v>0</v>
      </c>
      <c r="F46" s="16">
        <v>0</v>
      </c>
      <c r="G46" s="2"/>
    </row>
    <row r="47" spans="1:7" ht="58.5" customHeight="1">
      <c r="A47" s="3">
        <v>9</v>
      </c>
      <c r="B47" s="15" t="s">
        <v>4</v>
      </c>
      <c r="C47" s="22" t="s">
        <v>37</v>
      </c>
      <c r="D47" s="16" t="s">
        <v>48</v>
      </c>
      <c r="E47" s="16">
        <f t="shared" si="0"/>
        <v>3.7500171057133085</v>
      </c>
      <c r="F47" s="24">
        <v>1096.13</v>
      </c>
      <c r="G47" s="2"/>
    </row>
    <row r="48" spans="1:7" ht="37.5" customHeight="1">
      <c r="A48" s="10">
        <v>10</v>
      </c>
      <c r="B48" s="15" t="s">
        <v>56</v>
      </c>
      <c r="C48" s="11" t="s">
        <v>38</v>
      </c>
      <c r="D48" s="16" t="s">
        <v>48</v>
      </c>
      <c r="E48" s="16">
        <f t="shared" si="0"/>
        <v>0</v>
      </c>
      <c r="F48" s="24">
        <v>0</v>
      </c>
      <c r="G48" s="2"/>
    </row>
    <row r="49" spans="1:10" ht="29.25" customHeight="1">
      <c r="A49" s="3"/>
      <c r="B49" s="9" t="s">
        <v>34</v>
      </c>
      <c r="C49" s="4"/>
      <c r="D49" s="16"/>
      <c r="E49" s="25"/>
      <c r="F49" s="16">
        <f>SUM(F39:F48)</f>
        <v>3390.4</v>
      </c>
      <c r="G49" s="2"/>
      <c r="J49" s="21"/>
    </row>
    <row r="51" spans="1:6" ht="23.25" customHeight="1">
      <c r="A51" s="26" t="s">
        <v>67</v>
      </c>
      <c r="B51" s="26"/>
      <c r="C51" s="26"/>
      <c r="D51" s="26"/>
      <c r="E51" s="26"/>
      <c r="F51" s="26"/>
    </row>
    <row r="52" spans="1:6" ht="23.25" customHeight="1">
      <c r="A52" s="17" t="s">
        <v>32</v>
      </c>
      <c r="B52" s="17"/>
      <c r="C52" s="18">
        <f>F49</f>
        <v>3390.4</v>
      </c>
      <c r="D52" s="19" t="s">
        <v>33</v>
      </c>
      <c r="E52" s="17"/>
      <c r="F52" s="17"/>
    </row>
    <row r="53" spans="1:6" ht="23.25" customHeight="1">
      <c r="A53" s="27" t="s">
        <v>68</v>
      </c>
      <c r="B53" s="27"/>
      <c r="C53" s="27"/>
      <c r="D53" s="27"/>
      <c r="E53" s="27"/>
      <c r="F53" s="27"/>
    </row>
    <row r="54" spans="1:6" ht="12.75">
      <c r="A54" s="28" t="s">
        <v>19</v>
      </c>
      <c r="B54" s="28"/>
      <c r="C54" s="28"/>
      <c r="D54" s="28"/>
      <c r="E54" s="28"/>
      <c r="F54" s="28"/>
    </row>
    <row r="55" spans="1:6" ht="20.25">
      <c r="A55" s="12"/>
      <c r="B55" s="19"/>
      <c r="C55" s="19"/>
      <c r="D55" s="19"/>
      <c r="E55" s="13"/>
      <c r="F55" s="19"/>
    </row>
    <row r="56" spans="1:6" ht="20.25">
      <c r="A56" s="26" t="s">
        <v>15</v>
      </c>
      <c r="B56" s="26"/>
      <c r="C56" s="26"/>
      <c r="D56" s="26"/>
      <c r="E56" s="26"/>
      <c r="F56" s="26"/>
    </row>
    <row r="57" spans="1:6" ht="20.25">
      <c r="A57" s="26"/>
      <c r="B57" s="26"/>
      <c r="C57" s="26"/>
      <c r="D57" s="26"/>
      <c r="E57" s="26"/>
      <c r="F57" s="26"/>
    </row>
    <row r="58" spans="1:6" ht="20.25">
      <c r="A58" s="26" t="s">
        <v>16</v>
      </c>
      <c r="B58" s="26"/>
      <c r="C58" s="26"/>
      <c r="D58" s="26"/>
      <c r="E58" s="26"/>
      <c r="F58" s="26"/>
    </row>
    <row r="59" spans="1:6" ht="20.25">
      <c r="A59" s="12"/>
      <c r="B59" s="19"/>
      <c r="C59" s="19"/>
      <c r="D59" s="19"/>
      <c r="E59" s="13"/>
      <c r="F59" s="19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spans="1:6" ht="20.25">
      <c r="A62" s="12" t="s">
        <v>10</v>
      </c>
      <c r="B62" s="19"/>
      <c r="C62" s="19"/>
      <c r="D62" s="19"/>
      <c r="E62" s="13"/>
      <c r="F62" s="19"/>
    </row>
    <row r="63" spans="1:6" ht="20.2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2" t="s">
        <v>41</v>
      </c>
    </row>
    <row r="66" spans="1:6" s="20" customFormat="1" ht="12.75">
      <c r="A66" s="8" t="s">
        <v>44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2" t="s">
        <v>45</v>
      </c>
    </row>
    <row r="69" spans="1:6" s="20" customFormat="1" ht="12.75">
      <c r="A69" s="8" t="s">
        <v>46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3">
      <selection activeCell="A44" sqref="A44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63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60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59</v>
      </c>
      <c r="B20" s="38"/>
      <c r="C20" s="38"/>
      <c r="D20" s="38"/>
      <c r="E20" s="38"/>
      <c r="F20" s="38"/>
    </row>
    <row r="21" spans="1:6" ht="23.25" customHeight="1">
      <c r="A21" s="38" t="s">
        <v>61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57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9.25" customHeight="1">
      <c r="A39" s="10">
        <v>1</v>
      </c>
      <c r="B39" s="14" t="s">
        <v>47</v>
      </c>
      <c r="C39" s="22" t="s">
        <v>38</v>
      </c>
      <c r="D39" s="16" t="s">
        <v>48</v>
      </c>
      <c r="E39" s="16">
        <f aca="true" t="shared" si="0" ref="E39:E48">F39/292.3</f>
        <v>0</v>
      </c>
      <c r="F39" s="24">
        <v>0</v>
      </c>
    </row>
    <row r="40" spans="1:7" ht="120" customHeight="1">
      <c r="A40" s="3">
        <v>2</v>
      </c>
      <c r="B40" s="15" t="s">
        <v>49</v>
      </c>
      <c r="C40" s="22" t="s">
        <v>36</v>
      </c>
      <c r="D40" s="16" t="s">
        <v>48</v>
      </c>
      <c r="E40" s="16">
        <f t="shared" si="0"/>
        <v>0</v>
      </c>
      <c r="F40" s="24">
        <v>0</v>
      </c>
      <c r="G40" s="2"/>
    </row>
    <row r="41" spans="1:7" ht="31.5" customHeight="1">
      <c r="A41" s="10">
        <v>3</v>
      </c>
      <c r="B41" s="14" t="s">
        <v>39</v>
      </c>
      <c r="C41" s="22" t="s">
        <v>50</v>
      </c>
      <c r="D41" s="16" t="s">
        <v>48</v>
      </c>
      <c r="E41" s="16">
        <f t="shared" si="0"/>
        <v>0</v>
      </c>
      <c r="F41" s="16">
        <v>0</v>
      </c>
      <c r="G41" s="2"/>
    </row>
    <row r="42" spans="1:7" ht="62.25" customHeight="1">
      <c r="A42" s="3">
        <v>4</v>
      </c>
      <c r="B42" s="15" t="s">
        <v>51</v>
      </c>
      <c r="C42" s="23" t="s">
        <v>35</v>
      </c>
      <c r="D42" s="16" t="s">
        <v>48</v>
      </c>
      <c r="E42" s="16">
        <f t="shared" si="0"/>
        <v>3.6900102634279843</v>
      </c>
      <c r="F42" s="24">
        <v>1078.59</v>
      </c>
      <c r="G42" s="2"/>
    </row>
    <row r="43" spans="1:7" ht="78.75" customHeight="1">
      <c r="A43" s="3">
        <v>5</v>
      </c>
      <c r="B43" s="14" t="s">
        <v>52</v>
      </c>
      <c r="C43" s="23" t="s">
        <v>58</v>
      </c>
      <c r="D43" s="16" t="s">
        <v>48</v>
      </c>
      <c r="E43" s="16">
        <f t="shared" si="0"/>
        <v>0</v>
      </c>
      <c r="F43" s="24">
        <v>0</v>
      </c>
      <c r="G43" s="2"/>
    </row>
    <row r="44" spans="1:7" ht="84" customHeight="1">
      <c r="A44" s="10">
        <v>6</v>
      </c>
      <c r="B44" s="15" t="s">
        <v>53</v>
      </c>
      <c r="C44" s="22" t="s">
        <v>40</v>
      </c>
      <c r="D44" s="16" t="s">
        <v>48</v>
      </c>
      <c r="E44" s="16">
        <f t="shared" si="0"/>
        <v>0.3273349298665754</v>
      </c>
      <c r="F44" s="24">
        <v>95.68</v>
      </c>
      <c r="G44" s="2"/>
    </row>
    <row r="45" spans="1:7" ht="93.75" customHeight="1">
      <c r="A45" s="3">
        <v>7</v>
      </c>
      <c r="B45" s="15" t="s">
        <v>54</v>
      </c>
      <c r="C45" s="4" t="s">
        <v>62</v>
      </c>
      <c r="D45" s="16" t="s">
        <v>48</v>
      </c>
      <c r="E45" s="16">
        <f t="shared" si="0"/>
        <v>0</v>
      </c>
      <c r="F45" s="16">
        <v>0</v>
      </c>
      <c r="G45" s="2"/>
    </row>
    <row r="46" spans="1:7" ht="60.75" customHeight="1">
      <c r="A46" s="10">
        <v>8</v>
      </c>
      <c r="B46" s="14" t="s">
        <v>55</v>
      </c>
      <c r="C46" s="22" t="s">
        <v>40</v>
      </c>
      <c r="D46" s="16" t="s">
        <v>48</v>
      </c>
      <c r="E46" s="16">
        <f t="shared" si="0"/>
        <v>3.317003079028395</v>
      </c>
      <c r="F46" s="16">
        <v>969.56</v>
      </c>
      <c r="G46" s="2"/>
    </row>
    <row r="47" spans="1:7" ht="58.5" customHeight="1">
      <c r="A47" s="3">
        <v>9</v>
      </c>
      <c r="B47" s="15" t="s">
        <v>4</v>
      </c>
      <c r="C47" s="22" t="s">
        <v>37</v>
      </c>
      <c r="D47" s="16" t="s">
        <v>48</v>
      </c>
      <c r="E47" s="16">
        <f t="shared" si="0"/>
        <v>3.7500171057133085</v>
      </c>
      <c r="F47" s="24">
        <v>1096.13</v>
      </c>
      <c r="G47" s="2"/>
    </row>
    <row r="48" spans="1:7" ht="37.5" customHeight="1">
      <c r="A48" s="10">
        <v>10</v>
      </c>
      <c r="B48" s="15" t="s">
        <v>56</v>
      </c>
      <c r="C48" s="11" t="s">
        <v>38</v>
      </c>
      <c r="D48" s="16" t="s">
        <v>48</v>
      </c>
      <c r="E48" s="16">
        <f t="shared" si="0"/>
        <v>0</v>
      </c>
      <c r="F48" s="24">
        <v>0</v>
      </c>
      <c r="G48" s="2"/>
    </row>
    <row r="49" spans="1:10" ht="29.25" customHeight="1">
      <c r="A49" s="3"/>
      <c r="B49" s="9" t="s">
        <v>34</v>
      </c>
      <c r="C49" s="4"/>
      <c r="D49" s="16"/>
      <c r="E49" s="25"/>
      <c r="F49" s="16">
        <f>SUM(F39:F48)</f>
        <v>3239.96</v>
      </c>
      <c r="G49" s="2"/>
      <c r="J49" s="21"/>
    </row>
    <row r="51" spans="1:6" ht="23.25" customHeight="1">
      <c r="A51" s="26" t="s">
        <v>64</v>
      </c>
      <c r="B51" s="26"/>
      <c r="C51" s="26"/>
      <c r="D51" s="26"/>
      <c r="E51" s="26"/>
      <c r="F51" s="26"/>
    </row>
    <row r="52" spans="1:6" ht="23.25" customHeight="1">
      <c r="A52" s="17" t="s">
        <v>32</v>
      </c>
      <c r="B52" s="17"/>
      <c r="C52" s="18">
        <f>F49</f>
        <v>3239.96</v>
      </c>
      <c r="D52" s="19" t="s">
        <v>33</v>
      </c>
      <c r="E52" s="17"/>
      <c r="F52" s="17"/>
    </row>
    <row r="53" spans="1:6" ht="23.25" customHeight="1">
      <c r="A53" s="27" t="s">
        <v>65</v>
      </c>
      <c r="B53" s="27"/>
      <c r="C53" s="27"/>
      <c r="D53" s="27"/>
      <c r="E53" s="27"/>
      <c r="F53" s="27"/>
    </row>
    <row r="54" spans="1:6" ht="12.75">
      <c r="A54" s="28" t="s">
        <v>19</v>
      </c>
      <c r="B54" s="28"/>
      <c r="C54" s="28"/>
      <c r="D54" s="28"/>
      <c r="E54" s="28"/>
      <c r="F54" s="28"/>
    </row>
    <row r="55" spans="1:6" ht="20.25">
      <c r="A55" s="12"/>
      <c r="B55" s="19"/>
      <c r="C55" s="19"/>
      <c r="D55" s="19"/>
      <c r="E55" s="13"/>
      <c r="F55" s="19"/>
    </row>
    <row r="56" spans="1:6" ht="20.25">
      <c r="A56" s="26" t="s">
        <v>15</v>
      </c>
      <c r="B56" s="26"/>
      <c r="C56" s="26"/>
      <c r="D56" s="26"/>
      <c r="E56" s="26"/>
      <c r="F56" s="26"/>
    </row>
    <row r="57" spans="1:6" ht="20.25">
      <c r="A57" s="26"/>
      <c r="B57" s="26"/>
      <c r="C57" s="26"/>
      <c r="D57" s="26"/>
      <c r="E57" s="26"/>
      <c r="F57" s="26"/>
    </row>
    <row r="58" spans="1:6" ht="20.25">
      <c r="A58" s="26" t="s">
        <v>16</v>
      </c>
      <c r="B58" s="26"/>
      <c r="C58" s="26"/>
      <c r="D58" s="26"/>
      <c r="E58" s="26"/>
      <c r="F58" s="26"/>
    </row>
    <row r="59" spans="1:6" ht="20.25">
      <c r="A59" s="12"/>
      <c r="B59" s="19"/>
      <c r="C59" s="19"/>
      <c r="D59" s="19"/>
      <c r="E59" s="13"/>
      <c r="F59" s="19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spans="1:6" ht="20.25">
      <c r="A62" s="12" t="s">
        <v>10</v>
      </c>
      <c r="B62" s="19"/>
      <c r="C62" s="19"/>
      <c r="D62" s="19"/>
      <c r="E62" s="13"/>
      <c r="F62" s="19"/>
    </row>
    <row r="63" spans="1:6" ht="20.2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2" t="s">
        <v>41</v>
      </c>
    </row>
    <row r="66" spans="1:6" s="20" customFormat="1" ht="12.75">
      <c r="A66" s="8" t="s">
        <v>44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2" t="s">
        <v>45</v>
      </c>
    </row>
    <row r="69" spans="1:6" s="20" customFormat="1" ht="12.75">
      <c r="A69" s="8" t="s">
        <v>46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2021-10-27T12:36:06Z</cp:lastPrinted>
  <dcterms:created xsi:type="dcterms:W3CDTF">1996-10-08T23:32:33Z</dcterms:created>
  <dcterms:modified xsi:type="dcterms:W3CDTF">2022-06-01T11:42:02Z</dcterms:modified>
  <cp:category/>
  <cp:version/>
  <cp:contentType/>
  <cp:contentStatus/>
</cp:coreProperties>
</file>